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aroen.sharepoint.com/sites/nsodc/Gedeelde documenten/EE show/2020/Secretariaat/"/>
    </mc:Choice>
  </mc:AlternateContent>
  <xr:revisionPtr revIDLastSave="52" documentId="11_3B0827015CF13695052AB21D1238CF80472458EA" xr6:coauthVersionLast="45" xr6:coauthVersionMax="45" xr10:uidLastSave="{8E1CB131-53F6-43C1-B2E8-0652F061D6E2}"/>
  <bookViews>
    <workbookView xWindow="-120" yWindow="-120" windowWidth="29040" windowHeight="15990" xr2:uid="{00000000-000D-0000-FFFF-FFFF00000000}"/>
  </bookViews>
  <sheets>
    <sheet name="Inschrijfformulier" sheetId="1" r:id="rId1"/>
    <sheet name="Blad1" sheetId="2" state="hidden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F58" i="1"/>
  <c r="F61" i="1"/>
  <c r="G51" i="1" l="1"/>
  <c r="G52" i="1"/>
  <c r="G53" i="1"/>
  <c r="G54" i="1"/>
  <c r="G47" i="1"/>
  <c r="G46" i="1"/>
  <c r="G45" i="1"/>
  <c r="G44" i="1"/>
  <c r="G43" i="1"/>
  <c r="G41" i="1"/>
  <c r="G40" i="1"/>
  <c r="G39" i="1"/>
  <c r="G38" i="1"/>
  <c r="G58" i="1" l="1"/>
  <c r="G57" i="1" l="1"/>
  <c r="G59" i="1" l="1"/>
  <c r="G60" i="1"/>
  <c r="G42" i="1"/>
  <c r="G48" i="1"/>
  <c r="G62" i="1" l="1"/>
</calcChain>
</file>

<file path=xl/sharedStrings.xml><?xml version="1.0" encoding="utf-8"?>
<sst xmlns="http://schemas.openxmlformats.org/spreadsheetml/2006/main" count="98" uniqueCount="91">
  <si>
    <t>Möchten Sie unsere administration bitte helfen?</t>
  </si>
  <si>
    <t>Bitte füllen Sie diese Bogen in Excel aus.
Dann Speichern und Schicken an: secretaris.nsodc@gmail.com</t>
  </si>
  <si>
    <t>Rassebezogene Europaschau</t>
  </si>
  <si>
    <t>Sussex, Orpington und Dorking in Groß en Zwerg</t>
  </si>
  <si>
    <t>WWW.NSODC.EU</t>
  </si>
  <si>
    <t>Giethmen, NL</t>
  </si>
  <si>
    <t>23-25 okt. 2020</t>
  </si>
  <si>
    <t>Bei Fragen:</t>
  </si>
  <si>
    <t>Ausstellungsleiter, +31 6 20121337</t>
  </si>
  <si>
    <t>Vorzitzender, +32 498 883071</t>
  </si>
  <si>
    <t>Name und Vorname</t>
  </si>
  <si>
    <t>Straße und Haus-Nr.</t>
  </si>
  <si>
    <t>Postleitzahl, Wohnort, Land</t>
  </si>
  <si>
    <t>Telefonnummer</t>
  </si>
  <si>
    <t>E-Mail Adresse</t>
  </si>
  <si>
    <t>Rasse</t>
  </si>
  <si>
    <t>Farbe</t>
  </si>
  <si>
    <t>1.0/0.1</t>
  </si>
  <si>
    <t>Alt/Jung</t>
  </si>
  <si>
    <t>Verkaufspreis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</si>
  <si>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</si>
  <si>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</si>
  <si>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</si>
  <si>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</si>
  <si>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</si>
  <si>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</si>
  <si>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</si>
  <si>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</si>
  <si>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</si>
  <si>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</si>
  <si>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</si>
  <si>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</si>
  <si>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</si>
  <si>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</si>
  <si>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</si>
  <si>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Ich nehme teil an allen Aktiväten:</t>
  </si>
  <si>
    <t>Kosten pro Person</t>
  </si>
  <si>
    <t xml:space="preserve"> </t>
  </si>
  <si>
    <t>Anzahl</t>
  </si>
  <si>
    <t>Gesamt</t>
  </si>
  <si>
    <t>Abendessen Donnerstag</t>
  </si>
  <si>
    <t>Übernachtung Donnerstag inkl Frühstück</t>
  </si>
  <si>
    <t>Nur Frühstück Freitag</t>
  </si>
  <si>
    <t>Mittagessen Freitag</t>
  </si>
  <si>
    <t>Abendessen Freitag</t>
  </si>
  <si>
    <t>Übernachtung Freitag inkl Frühstück</t>
  </si>
  <si>
    <t>Nur Frühstück Samstag</t>
  </si>
  <si>
    <t>Mittagessen Samstag</t>
  </si>
  <si>
    <t>Züchterabend Samstag</t>
  </si>
  <si>
    <t>Übernachtung Samstag inkl Frühstück</t>
  </si>
  <si>
    <t>Nur Frühstück Sonntag</t>
  </si>
  <si>
    <t>Für Tieren die nicht an der Schau teil nehmen</t>
  </si>
  <si>
    <t>Kosten</t>
  </si>
  <si>
    <t>Käfige für Großhühner die ich weitergebe auf der Schau</t>
  </si>
  <si>
    <t>Käfige für Zwerghühner die ich weitergebe auf der Schau</t>
  </si>
  <si>
    <t>Verkaufskäfige für Großhühner ohne Bewertung</t>
  </si>
  <si>
    <t>Verkaufskäfige für Zwerghühner ohne Bewertung</t>
  </si>
  <si>
    <t>Für Tiere die an der Schau teil nehmen</t>
  </si>
  <si>
    <t>Standgeld Einzeltiere</t>
  </si>
  <si>
    <t>Pro gemeldetes Verkaufstier</t>
  </si>
  <si>
    <t>Unkostenbeitrag</t>
  </si>
  <si>
    <t>Katalog</t>
  </si>
  <si>
    <t>Stiftungen (Ehrenpreise)</t>
  </si>
  <si>
    <t>Gesamt Betrag</t>
  </si>
  <si>
    <t>Meldeschluss : 14. September 2020</t>
  </si>
  <si>
    <t>Adresse Secretariat: Wethouder Imminkstraat 16, 8148 PW Lemele Nederland</t>
  </si>
  <si>
    <t xml:space="preserve">Bitte Gesamt Betrag überweisen beim Anmeldung an : </t>
  </si>
  <si>
    <t>IBAN NL35 INGB 000 460 37 86 | BIC: INGBNL2A</t>
  </si>
  <si>
    <t>Kto-Inhaber  NSODC, Oosthuizen, Niederlande</t>
  </si>
  <si>
    <t>Achtung!! Die Anmeldung ist verbindlich. Das Standgeld ist mit der Anmeldung zu überweisen. (keine Schecks).</t>
  </si>
  <si>
    <t>Öffnungszeiten Besucher</t>
  </si>
  <si>
    <t>Tiereinlieferung</t>
  </si>
  <si>
    <t>Freitag 23. Okt.  16.30 bis 19.00 Uhr</t>
  </si>
  <si>
    <t>Donnerstag 22. Oktober ab 08.00 Uhr- 21.00 Uhr</t>
  </si>
  <si>
    <t>Samstag 24. Okt.  09.30 bis 16.30 Uhr</t>
  </si>
  <si>
    <t>Tierausagabe</t>
  </si>
  <si>
    <t>Samstag 24. Oktober nach 16.30 oder 
Sonntag 25. Oktober nach Früstuck</t>
  </si>
  <si>
    <t>Diese Meldebogen Schicken an secretaris.nsodc@gmail.com</t>
  </si>
  <si>
    <t>Rassen</t>
  </si>
  <si>
    <t>Ja</t>
  </si>
  <si>
    <t>1.0</t>
  </si>
  <si>
    <t>Alt</t>
  </si>
  <si>
    <t>Sussex</t>
  </si>
  <si>
    <t>Nein</t>
  </si>
  <si>
    <t>0.1</t>
  </si>
  <si>
    <t>Jung</t>
  </si>
  <si>
    <t>Orpington</t>
  </si>
  <si>
    <t>Dorking</t>
  </si>
  <si>
    <t>Sussexzwerg</t>
  </si>
  <si>
    <t>Orpingtonzwerg</t>
  </si>
  <si>
    <t>Dorkingzwerg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</si>
</sst>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Gill Sans Ultra Bold"/>
      <family val="2"/>
    </font>
    <font>
      <u/>
      <sz val="11"/>
      <color theme="10"/>
      <name val="Gill Sans Ultra Bold"/>
      <family val="2"/>
    </font>
    <font>
      <i/>
      <sz val="11"/>
      <color theme="1"/>
      <name val="Calibri"/>
      <family val="2"/>
      <scheme val="minor"/>
    </font>
    <font>
      <sz val="11"/>
      <color theme="1"/>
      <name val="Gill Sans Ultra Bold Condensed"/>
      <family val="2"/>
    </font>
    <font>
      <sz val="11"/>
      <color theme="1"/>
      <name val="Gill Sans Nova Cond Ultra Bold"/>
      <family val="2"/>
    </font>
    <font>
      <sz val="10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444444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FF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0" fillId="2" borderId="0" xfId="0" applyFont="1" applyFill="1" applyBorder="1"/>
    <xf numFmtId="164" fontId="0" fillId="2" borderId="0" xfId="0" applyNumberFormat="1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Font="1"/>
    <xf numFmtId="0" fontId="0" fillId="0" borderId="1" xfId="0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1" fillId="0" borderId="2" xfId="0" applyFont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7" xfId="1" applyNumberFormat="1" applyFont="1" applyBorder="1" applyProtection="1">
      <protection locked="0"/>
    </xf>
    <xf numFmtId="0" fontId="0" fillId="0" borderId="14" xfId="0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2" borderId="16" xfId="0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10" fillId="0" borderId="0" xfId="0" applyFont="1" applyBorder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 applyAlignment="1">
      <alignment horizontal="left" wrapText="1" shrinkToFi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Font="1" applyBorder="1"/>
    <xf numFmtId="0" fontId="0" fillId="0" borderId="22" xfId="0" applyBorder="1"/>
    <xf numFmtId="0" fontId="12" fillId="0" borderId="21" xfId="0" applyFont="1" applyBorder="1"/>
    <xf numFmtId="0" fontId="11" fillId="0" borderId="21" xfId="0" applyFont="1" applyBorder="1"/>
    <xf numFmtId="0" fontId="0" fillId="0" borderId="21" xfId="0" applyBorder="1"/>
    <xf numFmtId="0" fontId="13" fillId="4" borderId="0" xfId="0" applyFont="1" applyFill="1"/>
    <xf numFmtId="0" fontId="3" fillId="4" borderId="0" xfId="0" applyFont="1" applyFill="1"/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4" borderId="0" xfId="0" applyFill="1"/>
    <xf numFmtId="0" fontId="18" fillId="0" borderId="13" xfId="0" applyFont="1" applyBorder="1"/>
    <xf numFmtId="164" fontId="0" fillId="2" borderId="0" xfId="0" applyNumberFormat="1" applyFont="1" applyFill="1" applyBorder="1" applyProtection="1"/>
    <xf numFmtId="164" fontId="0" fillId="0" borderId="0" xfId="0" applyNumberFormat="1" applyFont="1" applyBorder="1" applyProtection="1"/>
    <xf numFmtId="164" fontId="0" fillId="0" borderId="0" xfId="0" applyNumberFormat="1" applyBorder="1" applyProtection="1"/>
    <xf numFmtId="0" fontId="1" fillId="0" borderId="0" xfId="0" applyFont="1" applyBorder="1" applyProtection="1"/>
    <xf numFmtId="165" fontId="0" fillId="0" borderId="0" xfId="1" applyNumberFormat="1" applyFont="1" applyBorder="1" applyProtection="1"/>
    <xf numFmtId="0" fontId="0" fillId="0" borderId="0" xfId="0" applyProtection="1"/>
    <xf numFmtId="0" fontId="16" fillId="0" borderId="15" xfId="0" applyNumberFormat="1" applyFont="1" applyBorder="1" applyProtection="1">
      <protection locked="0"/>
    </xf>
    <xf numFmtId="0" fontId="16" fillId="0" borderId="16" xfId="0" applyNumberFormat="1" applyFont="1" applyBorder="1" applyProtection="1">
      <protection locked="0"/>
    </xf>
    <xf numFmtId="0" fontId="16" fillId="0" borderId="17" xfId="0" applyNumberFormat="1" applyFont="1" applyBorder="1" applyProtection="1">
      <protection locked="0"/>
    </xf>
    <xf numFmtId="0" fontId="0" fillId="2" borderId="0" xfId="0" applyFont="1" applyFill="1" applyBorder="1" applyAlignment="1" applyProtection="1">
      <alignment horizontal="left"/>
    </xf>
    <xf numFmtId="44" fontId="0" fillId="2" borderId="0" xfId="1" applyFont="1" applyFill="1" applyBorder="1" applyProtection="1"/>
    <xf numFmtId="0" fontId="0" fillId="2" borderId="0" xfId="0" applyNumberFormat="1" applyFont="1" applyFill="1" applyBorder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NumberFormat="1" applyFont="1" applyBorder="1" applyProtection="1"/>
    <xf numFmtId="0" fontId="0" fillId="2" borderId="0" xfId="0" applyFont="1" applyFill="1" applyBorder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164" fontId="0" fillId="0" borderId="0" xfId="0" applyNumberFormat="1" applyFont="1" applyProtection="1"/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10" xfId="2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3" fillId="4" borderId="0" xfId="0" applyFont="1" applyFill="1" applyAlignment="1">
      <alignment horizontal="left" wrapText="1"/>
    </xf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5" borderId="29" xfId="0" applyFont="1" applyFill="1" applyBorder="1" applyAlignment="1">
      <alignment horizontal="center" wrapText="1"/>
    </xf>
    <xf numFmtId="0" fontId="17" fillId="5" borderId="30" xfId="0" applyFont="1" applyFill="1" applyBorder="1" applyAlignment="1">
      <alignment horizontal="center" wrapText="1"/>
    </xf>
    <xf numFmtId="0" fontId="17" fillId="5" borderId="3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2" applyFont="1" applyAlignment="1">
      <alignment horizontal="center"/>
    </xf>
  </cellXfs>
  <cellStyles count="3">
    <cellStyle name="Hyperlink" xfId="2" builtinId="8"/>
    <cellStyle name="Standaard" xfId="0" builtinId="0"/>
    <cellStyle name="Valuta" xfId="1" builtinId="4"/>
  </cellStyles>
  <dxfs count="37">
    <dxf>
      <numFmt numFmtId="165" formatCode="_ [$€-413]\ * #,##0.00_ ;_ [$€-413]\ * \-#,##0.00_ ;_ [$€-413]\ * &quot;-&quot;??_ ;_ @_ "/>
      <border>
        <left style="medium">
          <color rgb="FFFF0000"/>
        </left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medium">
          <color rgb="FFFF0000"/>
        </left>
        <right/>
        <top/>
        <bottom/>
      </border>
      <protection locked="0" hidden="0"/>
    </dxf>
    <dxf>
      <numFmt numFmtId="164" formatCode="_ [$€-2]\ * #,##0.00_ ;_ [$€-2]\ * \-#,##0.00_ ;_ [$€-2]\ * &quot;-&quot;??_ ;_ @_ "/>
      <alignment horizontal="left" vertical="bottom" textRotation="0" wrapText="0" indent="0" justifyLastLine="0" shrinkToFit="0" readingOrder="0"/>
      <border>
        <right style="medium">
          <color rgb="FFFF0000"/>
        </right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[$€-2]\ * #,##0.00_ ;_ [$€-2]\ * \-#,##0.00_ ;_ [$€-2]\ * &quot;-&quot;??_ ;_ @_ "/>
      <fill>
        <patternFill patternType="solid">
          <fgColor theme="4" tint="0.79998168889431442"/>
          <bgColor theme="4" tint="0.79998168889431442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medium">
          <color rgb="FFFF0000"/>
        </left>
        <right style="medium">
          <color rgb="FFFF0000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[$€-2]\ * #,##0.00_ ;_ [$€-2]\ * \-#,##0.00_ ;_ [$€-2]\ * &quot;-&quot;??_ ;_ @_ 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[$€-2]\ * #,##0.00_ ;_ [$€-2]\ * \-#,##0.00_ ;_ [$€-2]\ * &quot;-&quot;??_ ;_ @_ 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[$€-2]\ * #,##0.00_ ;_ [$€-2]\ * \-#,##0.00_ ;_ [$€-2]\ * &quot;-&quot;??_ ;_ @_ 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 [$€-2]\ * #,##0.00_ ;_ [$€-2]\ * \-#,##0.00_ ;_ [$€-2]\ * &quot;-&quot;??_ ;_ @_ 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4" formatCode="_ [$€-2]\ * #,##0.00_ ;_ [$€-2]\ * \-#,##0.00_ ;_ [$€-2]\ * &quot;-&quot;??_ ;_ @_ "/>
      <border diagonalUp="0" diagonalDown="0">
        <left style="thin">
          <color rgb="FF000000"/>
        </left>
        <right style="medium">
          <color rgb="FFFF0000"/>
        </right>
        <top style="thin">
          <color rgb="FF000000"/>
        </top>
        <bottom style="thin">
          <color rgb="FF000000"/>
        </bottom>
        <vertical style="thin">
          <color rgb="FF000000"/>
        </vertical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/>
      </border>
      <protection locked="0" hidden="0"/>
    </dxf>
    <dxf>
      <border diagonalUp="0" diagonalDown="0">
        <left style="medium">
          <color rgb="FFFF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/>
      </border>
      <protection locked="0" hidden="0"/>
    </dxf>
    <dxf>
      <border outline="0">
        <bottom style="medium">
          <color rgb="FF000000"/>
        </bottom>
      </border>
    </dxf>
    <dxf>
      <border outline="0">
        <top style="medium">
          <color rgb="FF000000"/>
        </top>
        <bottom style="thin">
          <color rgb="FF000000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36"/>
      <tableStyleElement type="headerRow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6</xdr:row>
      <xdr:rowOff>85725</xdr:rowOff>
    </xdr:from>
    <xdr:to>
      <xdr:col>2</xdr:col>
      <xdr:colOff>999026</xdr:colOff>
      <xdr:row>11</xdr:row>
      <xdr:rowOff>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884726" cy="866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1152525</xdr:colOff>
      <xdr:row>64</xdr:row>
      <xdr:rowOff>123825</xdr:rowOff>
    </xdr:from>
    <xdr:to>
      <xdr:col>5</xdr:col>
      <xdr:colOff>425450</xdr:colOff>
      <xdr:row>68</xdr:row>
      <xdr:rowOff>314325</xdr:rowOff>
    </xdr:to>
    <xdr:sp macro="" textlink="">
      <xdr:nvSpPr>
        <xdr:cNvPr id="1031" name="Button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nl-NL" sz="1600" b="0" i="0" u="none" strike="noStrike" baseline="0">
              <a:solidFill>
                <a:srgbClr val="0000FF"/>
              </a:solidFill>
              <a:latin typeface="Gill Sans Nova Light"/>
            </a:rPr>
            <a:t>Inschrijfformulier versturen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C19:G34" totalsRowShown="0" headerRowDxfId="34" dataDxfId="33" headerRowBorderDxfId="31" tableBorderDxfId="32">
  <autoFilter ref="C19:G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Rasse" dataDxfId="30"/>
    <tableColumn id="2" xr3:uid="{00000000-0010-0000-0000-000002000000}" name="Farbe" dataDxfId="29"/>
    <tableColumn id="3" xr3:uid="{00000000-0010-0000-0000-000003000000}" name="1.0/0.1" dataDxfId="28"/>
    <tableColumn id="4" xr3:uid="{00000000-0010-0000-0000-000004000000}" name="Alt/Jung" dataDxfId="27"/>
    <tableColumn id="5" xr3:uid="{00000000-0010-0000-0000-000005000000}" name="Verkaufspreis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el8" displayName="Tabel8" ref="C56:G62" totalsRowCount="1" headerRowDxfId="25" dataDxfId="24" totalsRowDxfId="23">
  <autoFilter ref="C56:G61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Für Tiere die an der Schau teil nehmen" totalsRowLabel="Gesamt Betrag" dataDxfId="21" totalsRowDxfId="22"/>
    <tableColumn id="2" xr3:uid="{00000000-0010-0000-0100-000002000000}" name=" " dataDxfId="19" totalsRowDxfId="20"/>
    <tableColumn id="3" xr3:uid="{00000000-0010-0000-0100-000003000000}" name="Kosten" dataDxfId="17" totalsRowDxfId="18"/>
    <tableColumn id="4" xr3:uid="{00000000-0010-0000-0100-000004000000}" name="Anzahl" dataDxfId="15" totalsRowDxfId="16">
      <calculatedColumnFormula>COUNTA(Tabel1[Verkaufspreis])</calculatedColumnFormula>
    </tableColumn>
    <tableColumn id="5" xr3:uid="{00000000-0010-0000-0100-000005000000}" name="Gesamt" totalsRowFunction="custom" dataDxfId="13" totalsRowDxfId="14">
      <totalsRowFormula>SUBTOTAL(109,Tabel8[Gesamt],Tabel12[Gesamt],Tabel10[Gesamt])</totalsRow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el10" displayName="Tabel10" ref="C37:G48" totalsRowShown="0" headerRowDxfId="12">
  <autoFilter ref="C37:G4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Ich nehme teil an allen Aktiväten:" dataDxfId="11"/>
    <tableColumn id="2" xr3:uid="{00000000-0010-0000-0200-000002000000}" name="Kosten pro Person" dataDxfId="10"/>
    <tableColumn id="3" xr3:uid="{00000000-0010-0000-0200-000003000000}" name=" " dataDxfId="9"/>
    <tableColumn id="4" xr3:uid="{00000000-0010-0000-0200-000004000000}" name="Anzahl" dataDxfId="8"/>
    <tableColumn id="5" xr3:uid="{00000000-0010-0000-0200-000005000000}" name="Gesamt" dataDxfId="7">
      <calculatedColumnFormula>D38*F38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12" displayName="Tabel12" ref="C50:G54" totalsRowShown="0" headerRowDxfId="6" dataDxfId="5">
  <autoFilter ref="C50:G54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Für Tieren die nicht an der Schau teil nehmen" dataDxfId="4"/>
    <tableColumn id="2" xr3:uid="{00000000-0010-0000-0300-000002000000}" name=" " dataDxfId="3"/>
    <tableColumn id="3" xr3:uid="{00000000-0010-0000-0300-000003000000}" name="Kosten" dataDxfId="2"/>
    <tableColumn id="4" xr3:uid="{00000000-0010-0000-0300-000004000000}" name="Anzahl" dataDxfId="1"/>
    <tableColumn id="5" xr3:uid="{00000000-0010-0000-0300-000005000000}" name="Gesamt" dataDxfId="0">
      <calculatedColumnFormula>Tabel12[[#This Row],[Anzahl]]*Tabel12[[#This Row],[Kosten]]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Ras" displayName="Ras" ref="B2:B8" totalsRowShown="0">
  <autoFilter ref="B2:B8" xr:uid="{00000000-0009-0000-0100-00000B000000}"/>
  <tableColumns count="1">
    <tableColumn id="1" xr3:uid="{00000000-0010-0000-0400-000001000000}" name="Rassen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sodc.eu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H76"/>
  <sheetViews>
    <sheetView showGridLines="0" tabSelected="1" topLeftCell="B30" zoomScaleNormal="100" workbookViewId="0">
      <selection activeCell="F38" sqref="F38:F48"/>
    </sheetView>
  </sheetViews>
  <sheetFormatPr defaultColWidth="0" defaultRowHeight="15" outlineLevelRow="1"/>
  <cols>
    <col min="1" max="1" width="1.28515625" hidden="1" customWidth="1"/>
    <col min="2" max="2" width="3.5703125" bestFit="1" customWidth="1"/>
    <col min="3" max="3" width="36.5703125" customWidth="1"/>
    <col min="4" max="4" width="22" customWidth="1"/>
    <col min="5" max="5" width="8.5703125" customWidth="1"/>
    <col min="6" max="6" width="7.85546875" customWidth="1"/>
    <col min="7" max="7" width="11.42578125" customWidth="1"/>
    <col min="8" max="8" width="2.7109375" customWidth="1"/>
    <col min="9" max="16384" width="9.140625" hidden="1"/>
  </cols>
  <sheetData>
    <row r="1" spans="3:7" ht="21">
      <c r="C1" s="78" t="s">
        <v>0</v>
      </c>
      <c r="D1" s="79"/>
      <c r="E1" s="79"/>
      <c r="F1" s="79"/>
      <c r="G1" s="80"/>
    </row>
    <row r="2" spans="3:7" ht="42" customHeight="1">
      <c r="C2" s="81" t="s">
        <v>1</v>
      </c>
      <c r="D2" s="82"/>
      <c r="E2" s="82"/>
      <c r="F2" s="82"/>
      <c r="G2" s="83"/>
    </row>
    <row r="3" spans="3:7" ht="22.5" customHeight="1">
      <c r="C3" s="84" t="s">
        <v>2</v>
      </c>
      <c r="D3" s="84"/>
      <c r="E3" s="84"/>
      <c r="F3" s="84"/>
      <c r="G3" s="84"/>
    </row>
    <row r="4" spans="3:7" ht="22.5" customHeight="1">
      <c r="C4" s="84" t="s">
        <v>3</v>
      </c>
      <c r="D4" s="84"/>
      <c r="E4" s="84"/>
      <c r="F4" s="84"/>
      <c r="G4" s="84"/>
    </row>
    <row r="5" spans="3:7" ht="22.5" customHeight="1">
      <c r="C5" s="85" t="s">
        <v>4</v>
      </c>
      <c r="D5" s="85"/>
      <c r="E5" s="85"/>
      <c r="F5" s="85"/>
      <c r="G5" s="85"/>
    </row>
    <row r="6" spans="3:7" ht="15.75">
      <c r="C6" s="14" t="s">
        <v>5</v>
      </c>
      <c r="G6" s="15" t="s">
        <v>6</v>
      </c>
    </row>
    <row r="7" spans="3:7">
      <c r="D7" t="s">
        <v>7</v>
      </c>
    </row>
    <row r="8" spans="3:7">
      <c r="D8" t="s">
        <v>8</v>
      </c>
    </row>
    <row r="9" spans="3:7">
      <c r="D9" t="s">
        <v>9</v>
      </c>
    </row>
    <row r="12" spans="3:7" ht="15.75" thickBot="1"/>
    <row r="13" spans="3:7" ht="23.25" customHeight="1">
      <c r="C13" s="16" t="s">
        <v>10</v>
      </c>
      <c r="D13" s="63"/>
      <c r="E13" s="64"/>
      <c r="F13" s="64"/>
      <c r="G13" s="65"/>
    </row>
    <row r="14" spans="3:7" ht="23.25" customHeight="1">
      <c r="C14" s="16" t="s">
        <v>11</v>
      </c>
      <c r="D14" s="66"/>
      <c r="E14" s="67"/>
      <c r="F14" s="67"/>
      <c r="G14" s="68"/>
    </row>
    <row r="15" spans="3:7" ht="23.25" customHeight="1">
      <c r="C15" s="16" t="s">
        <v>12</v>
      </c>
      <c r="D15" s="66"/>
      <c r="E15" s="67"/>
      <c r="F15" s="67"/>
      <c r="G15" s="68"/>
    </row>
    <row r="16" spans="3:7" ht="23.25" customHeight="1">
      <c r="C16" s="16" t="s">
        <v>13</v>
      </c>
      <c r="D16" s="66"/>
      <c r="E16" s="67"/>
      <c r="F16" s="67"/>
      <c r="G16" s="68"/>
    </row>
    <row r="17" spans="2:7" ht="23.25" customHeight="1" thickBot="1">
      <c r="C17" s="16" t="s">
        <v>14</v>
      </c>
      <c r="D17" s="74"/>
      <c r="E17" s="75"/>
      <c r="F17" s="75"/>
      <c r="G17" s="76"/>
    </row>
    <row r="19" spans="2:7" ht="15.75" thickBot="1">
      <c r="C19" s="17" t="s">
        <v>15</v>
      </c>
      <c r="D19" s="12" t="s">
        <v>16</v>
      </c>
      <c r="E19" s="13" t="s">
        <v>17</v>
      </c>
      <c r="F19" s="13" t="s">
        <v>18</v>
      </c>
      <c r="G19" s="43" t="s">
        <v>19</v>
      </c>
    </row>
    <row r="20" spans="2:7" ht="24" customHeight="1">
      <c r="B20" t="s">
        <v>20</v>
      </c>
      <c r="C20" s="18"/>
      <c r="D20" s="19"/>
      <c r="E20" s="19"/>
      <c r="F20" s="19"/>
      <c r="G20" s="20"/>
    </row>
    <row r="21" spans="2:7" ht="24" customHeight="1">
      <c r="B21" t="s">
        <v>21</v>
      </c>
      <c r="C21" s="21"/>
      <c r="D21" s="11"/>
      <c r="E21" s="11"/>
      <c r="F21" s="11"/>
      <c r="G21" s="22"/>
    </row>
    <row r="22" spans="2:7" ht="24" customHeight="1">
      <c r="B22" t="s">
        <v>22</v>
      </c>
      <c r="C22" s="21"/>
      <c r="D22" s="11"/>
      <c r="E22" s="11"/>
      <c r="F22" s="11"/>
      <c r="G22" s="22"/>
    </row>
    <row r="23" spans="2:7" ht="24" customHeight="1">
      <c r="B23" t="s">
        <v>23</v>
      </c>
      <c r="C23" s="21"/>
      <c r="D23" s="11"/>
      <c r="E23" s="11"/>
      <c r="F23" s="11"/>
      <c r="G23" s="22"/>
    </row>
    <row r="24" spans="2:7" ht="24" customHeight="1">
      <c r="B24" t="s">
        <v>24</v>
      </c>
      <c r="C24" s="21"/>
      <c r="D24" s="11"/>
      <c r="E24" s="11"/>
      <c r="F24" s="11"/>
      <c r="G24" s="22"/>
    </row>
    <row r="25" spans="2:7" ht="24" customHeight="1">
      <c r="B25" t="s">
        <v>25</v>
      </c>
      <c r="C25" s="21"/>
      <c r="D25" s="11"/>
      <c r="E25" s="11"/>
      <c r="F25" s="11"/>
      <c r="G25" s="22"/>
    </row>
    <row r="26" spans="2:7" ht="24" customHeight="1">
      <c r="B26" t="s">
        <v>26</v>
      </c>
      <c r="C26" s="21"/>
      <c r="D26" s="11"/>
      <c r="E26" s="11"/>
      <c r="F26" s="11"/>
      <c r="G26" s="22"/>
    </row>
    <row r="27" spans="2:7" ht="24" customHeight="1">
      <c r="B27" t="s">
        <v>27</v>
      </c>
      <c r="C27" s="21"/>
      <c r="D27" s="11"/>
      <c r="E27" s="11"/>
      <c r="F27" s="11"/>
      <c r="G27" s="22"/>
    </row>
    <row r="28" spans="2:7" ht="24" customHeight="1">
      <c r="B28" t="s">
        <v>28</v>
      </c>
      <c r="C28" s="21"/>
      <c r="D28" s="11"/>
      <c r="E28" s="11"/>
      <c r="F28" s="11"/>
      <c r="G28" s="22"/>
    </row>
    <row r="29" spans="2:7" ht="24" customHeight="1">
      <c r="B29" t="s">
        <v>29</v>
      </c>
      <c r="C29" s="21"/>
      <c r="D29" s="11"/>
      <c r="E29" s="11"/>
      <c r="F29" s="11"/>
      <c r="G29" s="22"/>
    </row>
    <row r="30" spans="2:7" ht="24" customHeight="1">
      <c r="B30" t="s">
        <v>30</v>
      </c>
      <c r="C30" s="21"/>
      <c r="D30" s="11"/>
      <c r="E30" s="11"/>
      <c r="F30" s="11"/>
      <c r="G30" s="22"/>
    </row>
    <row r="31" spans="2:7" ht="24" customHeight="1">
      <c r="B31" t="s">
        <v>31</v>
      </c>
      <c r="C31" s="21"/>
      <c r="D31" s="11"/>
      <c r="E31" s="11"/>
      <c r="F31" s="11"/>
      <c r="G31" s="22"/>
    </row>
    <row r="32" spans="2:7" ht="24" customHeight="1">
      <c r="B32" t="s">
        <v>32</v>
      </c>
      <c r="C32" s="21"/>
      <c r="D32" s="11"/>
      <c r="E32" s="11"/>
      <c r="F32" s="11"/>
      <c r="G32" s="22"/>
    </row>
    <row r="33" spans="2:7" ht="24" customHeight="1">
      <c r="B33" t="s">
        <v>33</v>
      </c>
      <c r="C33" s="21"/>
      <c r="D33" s="11"/>
      <c r="E33" s="11"/>
      <c r="F33" s="11"/>
      <c r="G33" s="22"/>
    </row>
    <row r="34" spans="2:7" ht="24" customHeight="1">
      <c r="B34" t="s">
        <v>34</v>
      </c>
      <c r="C34" s="21"/>
      <c r="D34" s="11"/>
      <c r="E34" s="11"/>
      <c r="F34" s="11"/>
      <c r="G34" s="22"/>
    </row>
    <row r="35" spans="2:7" ht="24" customHeight="1">
      <c r="C35" s="40"/>
      <c r="D35" s="40"/>
      <c r="E35" s="40"/>
      <c r="F35" s="40"/>
      <c r="G35" s="41"/>
    </row>
    <row r="37" spans="2:7">
      <c r="C37" s="3" t="s">
        <v>35</v>
      </c>
      <c r="D37" s="4" t="s">
        <v>36</v>
      </c>
      <c r="E37" s="4" t="s">
        <v>37</v>
      </c>
      <c r="F37" s="3" t="s">
        <v>38</v>
      </c>
      <c r="G37" s="3" t="s">
        <v>39</v>
      </c>
    </row>
    <row r="38" spans="2:7">
      <c r="C38" s="27" t="s">
        <v>40</v>
      </c>
      <c r="D38" s="6">
        <v>17.5</v>
      </c>
      <c r="E38" s="6"/>
      <c r="F38" s="24"/>
      <c r="G38" s="44">
        <f t="shared" ref="G38:G48" si="0">D38*F38</f>
        <v>0</v>
      </c>
    </row>
    <row r="39" spans="2:7">
      <c r="C39" s="27" t="s">
        <v>41</v>
      </c>
      <c r="D39" s="6">
        <v>45</v>
      </c>
      <c r="E39" s="6"/>
      <c r="F39" s="24"/>
      <c r="G39" s="44">
        <f t="shared" si="0"/>
        <v>0</v>
      </c>
    </row>
    <row r="40" spans="2:7">
      <c r="C40" s="27" t="s">
        <v>42</v>
      </c>
      <c r="D40" s="6">
        <v>7.5</v>
      </c>
      <c r="E40" s="6"/>
      <c r="F40" s="24"/>
      <c r="G40" s="44">
        <f t="shared" si="0"/>
        <v>0</v>
      </c>
    </row>
    <row r="41" spans="2:7">
      <c r="C41" s="27" t="s">
        <v>43</v>
      </c>
      <c r="D41" s="6">
        <v>10</v>
      </c>
      <c r="E41" s="6"/>
      <c r="F41" s="24"/>
      <c r="G41" s="44">
        <f t="shared" si="0"/>
        <v>0</v>
      </c>
    </row>
    <row r="42" spans="2:7">
      <c r="C42" s="7" t="s">
        <v>44</v>
      </c>
      <c r="D42" s="8">
        <v>17.5</v>
      </c>
      <c r="E42" s="8"/>
      <c r="F42" s="23"/>
      <c r="G42" s="45">
        <f t="shared" si="0"/>
        <v>0</v>
      </c>
    </row>
    <row r="43" spans="2:7">
      <c r="C43" s="5" t="s">
        <v>45</v>
      </c>
      <c r="D43" s="6">
        <v>45</v>
      </c>
      <c r="E43" s="6"/>
      <c r="F43" s="24"/>
      <c r="G43" s="44">
        <f t="shared" si="0"/>
        <v>0</v>
      </c>
    </row>
    <row r="44" spans="2:7">
      <c r="C44" s="5" t="s">
        <v>46</v>
      </c>
      <c r="D44" s="6">
        <v>7.5</v>
      </c>
      <c r="E44" s="6"/>
      <c r="F44" s="24"/>
      <c r="G44" s="44">
        <f t="shared" si="0"/>
        <v>0</v>
      </c>
    </row>
    <row r="45" spans="2:7">
      <c r="C45" s="5" t="s">
        <v>47</v>
      </c>
      <c r="D45" s="6">
        <v>10</v>
      </c>
      <c r="E45" s="6"/>
      <c r="F45" s="24"/>
      <c r="G45" s="44">
        <f t="shared" si="0"/>
        <v>0</v>
      </c>
    </row>
    <row r="46" spans="2:7">
      <c r="C46" s="28" t="s">
        <v>48</v>
      </c>
      <c r="D46" s="6">
        <v>35</v>
      </c>
      <c r="E46" s="6"/>
      <c r="F46" s="24"/>
      <c r="G46" s="44">
        <f t="shared" si="0"/>
        <v>0</v>
      </c>
    </row>
    <row r="47" spans="2:7">
      <c r="C47" s="5" t="s">
        <v>49</v>
      </c>
      <c r="D47" s="6">
        <v>45</v>
      </c>
      <c r="E47" s="6"/>
      <c r="F47" s="24"/>
      <c r="G47" s="44">
        <f t="shared" si="0"/>
        <v>0</v>
      </c>
    </row>
    <row r="48" spans="2:7">
      <c r="C48" s="5" t="s">
        <v>50</v>
      </c>
      <c r="D48" s="6">
        <v>7.5</v>
      </c>
      <c r="E48" s="6"/>
      <c r="F48" s="24"/>
      <c r="G48" s="44">
        <f t="shared" si="0"/>
        <v>0</v>
      </c>
    </row>
    <row r="49" spans="3:7">
      <c r="C49" s="1"/>
      <c r="D49" s="2"/>
      <c r="E49" s="1"/>
      <c r="F49" s="1"/>
      <c r="G49" s="46"/>
    </row>
    <row r="50" spans="3:7" ht="30.75" thickBot="1">
      <c r="C50" s="29" t="s">
        <v>51</v>
      </c>
      <c r="D50" s="13" t="s">
        <v>37</v>
      </c>
      <c r="E50" s="13" t="s">
        <v>52</v>
      </c>
      <c r="F50" s="12" t="s">
        <v>38</v>
      </c>
      <c r="G50" s="47" t="s">
        <v>39</v>
      </c>
    </row>
    <row r="51" spans="3:7">
      <c r="C51" s="26" t="s">
        <v>53</v>
      </c>
      <c r="D51" s="9"/>
      <c r="E51" s="2">
        <v>2.5</v>
      </c>
      <c r="F51" s="50">
        <v>0</v>
      </c>
      <c r="G51" s="48">
        <f>Tabel12[[#This Row],[Anzahl]]*Tabel12[[#This Row],[Kosten]]</f>
        <v>0</v>
      </c>
    </row>
    <row r="52" spans="3:7">
      <c r="C52" s="26" t="s">
        <v>54</v>
      </c>
      <c r="D52" s="9"/>
      <c r="E52" s="2">
        <v>2.5</v>
      </c>
      <c r="F52" s="51">
        <v>0</v>
      </c>
      <c r="G52" s="48">
        <f>Tabel12[[#This Row],[Anzahl]]*Tabel12[[#This Row],[Kosten]]</f>
        <v>0</v>
      </c>
    </row>
    <row r="53" spans="3:7">
      <c r="C53" s="26" t="s">
        <v>55</v>
      </c>
      <c r="D53" s="9"/>
      <c r="E53" s="2">
        <v>5</v>
      </c>
      <c r="F53" s="51">
        <v>0</v>
      </c>
      <c r="G53" s="48">
        <f>Tabel12[[#This Row],[Anzahl]]*Tabel12[[#This Row],[Kosten]]</f>
        <v>0</v>
      </c>
    </row>
    <row r="54" spans="3:7" ht="15.75" thickBot="1">
      <c r="C54" s="26" t="s">
        <v>56</v>
      </c>
      <c r="D54" s="9"/>
      <c r="E54" s="2">
        <v>5</v>
      </c>
      <c r="F54" s="52">
        <v>0</v>
      </c>
      <c r="G54" s="48">
        <f>Tabel12[[#This Row],[Anzahl]]*Tabel12[[#This Row],[Kosten]]</f>
        <v>0</v>
      </c>
    </row>
    <row r="55" spans="3:7">
      <c r="G55" s="49"/>
    </row>
    <row r="56" spans="3:7">
      <c r="C56" s="49" t="s">
        <v>57</v>
      </c>
      <c r="D56" s="49" t="s">
        <v>37</v>
      </c>
      <c r="E56" s="49" t="s">
        <v>52</v>
      </c>
      <c r="F56" s="49" t="s">
        <v>38</v>
      </c>
      <c r="G56" s="49" t="s">
        <v>39</v>
      </c>
    </row>
    <row r="57" spans="3:7">
      <c r="C57" s="53" t="s">
        <v>58</v>
      </c>
      <c r="D57" s="53"/>
      <c r="E57" s="54">
        <v>6.5</v>
      </c>
      <c r="F57" s="55">
        <f>COUNTA(Tabel1[1.0/0.1])</f>
        <v>0</v>
      </c>
      <c r="G57" s="45">
        <f>Tabel8[[#This Row],[Kosten]]*Tabel8[[#This Row],[Anzahl]]</f>
        <v>0</v>
      </c>
    </row>
    <row r="58" spans="3:7">
      <c r="C58" s="53" t="s">
        <v>59</v>
      </c>
      <c r="D58" s="53"/>
      <c r="E58" s="54">
        <v>2.5</v>
      </c>
      <c r="F58" s="55">
        <f>COUNTA(Tabel1[Verkaufspreis])</f>
        <v>0</v>
      </c>
      <c r="G58" s="45">
        <f>Tabel8[[#This Row],[Kosten]]*Tabel8[[#This Row],[Anzahl]]</f>
        <v>0</v>
      </c>
    </row>
    <row r="59" spans="3:7">
      <c r="C59" s="56" t="s">
        <v>60</v>
      </c>
      <c r="D59" s="56"/>
      <c r="E59" s="57">
        <v>4</v>
      </c>
      <c r="F59" s="58">
        <v>1</v>
      </c>
      <c r="G59" s="45">
        <f t="shared" ref="G59:G60" si="1">E59*F59</f>
        <v>4</v>
      </c>
    </row>
    <row r="60" spans="3:7" ht="15.75" thickBot="1">
      <c r="C60" s="53" t="s">
        <v>61</v>
      </c>
      <c r="D60" s="53"/>
      <c r="E60" s="54">
        <v>6</v>
      </c>
      <c r="F60" s="55">
        <v>1</v>
      </c>
      <c r="G60" s="44">
        <f t="shared" si="1"/>
        <v>6</v>
      </c>
    </row>
    <row r="61" spans="3:7" ht="15.75" thickBot="1">
      <c r="C61" s="53" t="s">
        <v>62</v>
      </c>
      <c r="D61" s="53"/>
      <c r="E61" s="59"/>
      <c r="F61" s="55">
        <f>COUNTA(Tabel1[Verkaufspreis])</f>
        <v>0</v>
      </c>
      <c r="G61" s="25">
        <v>0</v>
      </c>
    </row>
    <row r="62" spans="3:7">
      <c r="C62" s="60" t="s">
        <v>63</v>
      </c>
      <c r="D62" s="60"/>
      <c r="E62" s="61"/>
      <c r="F62" s="61"/>
      <c r="G62" s="62">
        <f>SUBTOTAL(109,Tabel8[Gesamt],Tabel12[Gesamt],Tabel10[Gesamt])</f>
        <v>10</v>
      </c>
    </row>
    <row r="63" spans="3:7" ht="21.75" thickBot="1">
      <c r="C63" s="72" t="s">
        <v>64</v>
      </c>
      <c r="D63" s="72"/>
      <c r="E63" s="72"/>
      <c r="F63" s="72"/>
      <c r="G63" s="10"/>
    </row>
    <row r="64" spans="3:7">
      <c r="C64" s="30" t="s">
        <v>65</v>
      </c>
      <c r="D64" s="31"/>
      <c r="E64" s="31"/>
      <c r="F64" s="32"/>
    </row>
    <row r="65" spans="3:7">
      <c r="C65" s="33" t="s">
        <v>66</v>
      </c>
      <c r="D65" s="1"/>
      <c r="E65" s="1"/>
      <c r="F65" s="34"/>
    </row>
    <row r="66" spans="3:7">
      <c r="C66" s="35" t="s">
        <v>67</v>
      </c>
      <c r="D66" s="1"/>
      <c r="E66" s="1"/>
      <c r="F66" s="34"/>
    </row>
    <row r="67" spans="3:7" ht="21.75" customHeight="1">
      <c r="C67" s="36" t="s">
        <v>68</v>
      </c>
      <c r="D67" s="1"/>
      <c r="E67" s="1"/>
      <c r="F67" s="34"/>
    </row>
    <row r="68" spans="3:7">
      <c r="C68" s="37"/>
      <c r="D68" s="1"/>
      <c r="E68" s="1"/>
      <c r="F68" s="34"/>
    </row>
    <row r="69" spans="3:7" ht="31.5" customHeight="1" thickBot="1">
      <c r="C69" s="69" t="s">
        <v>69</v>
      </c>
      <c r="D69" s="70"/>
      <c r="E69" s="70"/>
      <c r="F69" s="71"/>
    </row>
    <row r="71" spans="3:7">
      <c r="C71" s="38" t="s">
        <v>70</v>
      </c>
      <c r="D71" s="39" t="s">
        <v>71</v>
      </c>
      <c r="E71" s="38"/>
      <c r="F71" s="38"/>
      <c r="G71" s="42"/>
    </row>
    <row r="72" spans="3:7">
      <c r="C72" s="38" t="s">
        <v>72</v>
      </c>
      <c r="D72" s="38" t="s">
        <v>73</v>
      </c>
      <c r="E72" s="38"/>
      <c r="F72" s="38"/>
      <c r="G72" s="42"/>
    </row>
    <row r="73" spans="3:7">
      <c r="C73" s="38" t="s">
        <v>74</v>
      </c>
      <c r="D73" s="39" t="s">
        <v>75</v>
      </c>
      <c r="E73" s="38"/>
      <c r="F73" s="38"/>
      <c r="G73" s="42"/>
    </row>
    <row r="74" spans="3:7" ht="31.5" customHeight="1">
      <c r="C74" s="38"/>
      <c r="D74" s="77" t="s">
        <v>76</v>
      </c>
      <c r="E74" s="77"/>
      <c r="F74" s="77"/>
      <c r="G74" s="77"/>
    </row>
    <row r="75" spans="3:7" outlineLevel="1"/>
    <row r="76" spans="3:7" ht="18.75">
      <c r="C76" s="73" t="s">
        <v>77</v>
      </c>
      <c r="D76" s="73"/>
      <c r="E76" s="73"/>
      <c r="F76" s="73"/>
    </row>
  </sheetData>
  <sheetProtection algorithmName="SHA-512" hashValue="u4KY4GaluQj9RdaFsVIueiQBE9pv+3RX2qNfZom+N4kNrfO1cC9lu3PlBnl8l4Zid149GIm4Q74h11cqa8Q9VA==" saltValue="RQijKrBowHc/DGxE4JuLqQ==" spinCount="100000" sheet="1" selectLockedCells="1"/>
  <mergeCells count="14">
    <mergeCell ref="C1:G1"/>
    <mergeCell ref="C2:G2"/>
    <mergeCell ref="C3:G3"/>
    <mergeCell ref="C4:G4"/>
    <mergeCell ref="C5:G5"/>
    <mergeCell ref="D13:G13"/>
    <mergeCell ref="D14:G14"/>
    <mergeCell ref="C69:F69"/>
    <mergeCell ref="C63:F63"/>
    <mergeCell ref="C76:F76"/>
    <mergeCell ref="D15:G15"/>
    <mergeCell ref="D16:G16"/>
    <mergeCell ref="D17:G17"/>
    <mergeCell ref="D74:G74"/>
  </mergeCells>
  <dataValidations count="4">
    <dataValidation type="whole" allowBlank="1" showInputMessage="1" showErrorMessage="1" errorTitle="Maximaal 10 dieren" error="Niet meer dan 10 dieren toegestaan." promptTitle="Maximum" prompt="In verband met beschikbare ruimte maximaal 10 dieren per inzender." sqref="G51:G52" xr:uid="{00000000-0002-0000-0000-000000000000}">
      <formula1>0</formula1>
      <formula2>10</formula2>
    </dataValidation>
    <dataValidation type="whole" allowBlank="1" showInputMessage="1" showErrorMessage="1" error="Niet meer verkoopkaarten mogelijk dat dieren gehuurde kooien" promptTitle="Aantal" prompt="Niet meer verkoopkaarten mogelijk dat gehuurde kooien in deze klasse." sqref="G53:G54" xr:uid="{00000000-0002-0000-0000-000001000000}">
      <formula1>0</formula1>
      <formula2>SUM(G51:G52)</formula2>
    </dataValidation>
    <dataValidation type="whole" allowBlank="1" showInputMessage="1" showErrorMessage="1" sqref="F38:F48" xr:uid="{00000000-0002-0000-0000-000002000000}">
      <formula1>0</formula1>
      <formula2>20</formula2>
    </dataValidation>
    <dataValidation type="whole" errorStyle="information" allowBlank="1" showInputMessage="1" showErrorMessage="1" errorTitle="Geen geldige waarde ingevoerd" error="Gebruik hele Euro's tussen 10 en 200." promptTitle="Verkoopprijs" prompt="Vul een geldig bedrag in tussen 10,00 en 200,00." sqref="G20:G35" xr:uid="{00000000-0002-0000-0000-000003000000}">
      <formula1>10</formula1>
      <formula2>200</formula2>
    </dataValidation>
  </dataValidations>
  <hyperlinks>
    <hyperlink ref="C5:G5" r:id="rId1" display="WWW.NSODC.EU" xr:uid="{00000000-0004-0000-0000-000000000000}"/>
  </hyperlinks>
  <pageMargins left="0.25" right="0.25" top="0.75" bottom="0.75" header="0.3" footer="0.3"/>
  <pageSetup paperSize="9" orientation="portrait" r:id="rId2"/>
  <ignoredErrors>
    <ignoredError sqref="F57 F59:F60" calculatedColumn="1"/>
  </ignoredErrors>
  <drawing r:id="rId3"/>
  <tableParts count="4"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4E1A985-DED9-4FC0-9383-382376FF5040}">
          <x14:formula1>
            <xm:f>Blad1!$B$3:$B$8</xm:f>
          </x14:formula1>
          <xm:sqref>C35</xm:sqref>
        </x14:dataValidation>
        <x14:dataValidation type="list" allowBlank="1" showInputMessage="1" showErrorMessage="1" xr:uid="{434A2A15-8102-4AAF-BF6D-EB2D1CB71D38}">
          <x14:formula1>
            <xm:f>Blad1!$E$2:$E$3</xm:f>
          </x14:formula1>
          <xm:sqref>E20:E35</xm:sqref>
        </x14:dataValidation>
        <x14:dataValidation type="list" allowBlank="1" showInputMessage="1" showErrorMessage="1" xr:uid="{D2C5E727-76A4-4CFF-B83C-68DFB51EB1B1}">
          <x14:formula1>
            <xm:f>Blad1!$F$2:$F$3</xm:f>
          </x14:formula1>
          <xm:sqref>F20:F35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F8"/>
  <sheetViews>
    <sheetView workbookViewId="0">
      <selection activeCell="F4" sqref="F4"/>
    </sheetView>
  </sheetViews>
  <sheetFormatPr defaultRowHeight="15"/>
  <cols>
    <col min="2" max="2" width="9.28515625" customWidth="1"/>
  </cols>
  <sheetData>
    <row r="2" spans="2:6">
      <c r="B2" t="s">
        <v>78</v>
      </c>
      <c r="D2" t="s">
        <v>79</v>
      </c>
      <c r="E2" t="s">
        <v>80</v>
      </c>
      <c r="F2" t="s">
        <v>81</v>
      </c>
    </row>
    <row r="3" spans="2:6">
      <c r="B3" t="s">
        <v>82</v>
      </c>
      <c r="D3" t="s">
        <v>83</v>
      </c>
      <c r="E3" t="s">
        <v>84</v>
      </c>
      <c r="F3" t="s">
        <v>85</v>
      </c>
    </row>
    <row r="4" spans="2:6">
      <c r="B4" t="s">
        <v>86</v>
      </c>
    </row>
    <row r="5" spans="2:6">
      <c r="B5" t="s">
        <v>87</v>
      </c>
    </row>
    <row r="6" spans="2:6">
      <c r="B6" t="s">
        <v>88</v>
      </c>
    </row>
    <row r="7" spans="2:6">
      <c r="B7" t="s">
        <v>89</v>
      </c>
    </row>
    <row r="8" spans="2:6">
      <c r="B8" t="s">
        <v>90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29AE6F84F4245B4229EB30655E7D2" ma:contentTypeVersion="8" ma:contentTypeDescription="Een nieuw document maken." ma:contentTypeScope="" ma:versionID="76ea0b417f44c1b366491fd64f59c5fe">
  <xsd:schema xmlns:xsd="http://www.w3.org/2001/XMLSchema" xmlns:xs="http://www.w3.org/2001/XMLSchema" xmlns:p="http://schemas.microsoft.com/office/2006/metadata/properties" xmlns:ns2="93f045e6-1bf6-4ef7-bc76-85f66b20b63b" targetNamespace="http://schemas.microsoft.com/office/2006/metadata/properties" ma:root="true" ma:fieldsID="6ea1376d494a4e28e4607ac403cb8a3e" ns2:_="">
    <xsd:import namespace="93f045e6-1bf6-4ef7-bc76-85f66b20b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045e6-1bf6-4ef7-bc76-85f66b20b6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f E 0 O U S m R y p m n A A A A + A A A A B I A H A B D b 2 5 m a W c v U G F j a 2 F n Z S 5 4 b W w g o h g A K K A U A A A A A A A A A A A A A A A A A A A A A A A A A A A A h Y / R C o I w G I V f R X b v p i t h y O + 8 6 F Y j C K L b M Z e O d I a b z X f r o k f q F R L K 6 q 7 L c / g O f O d x u 0 M + d W 1 w V Y P V v c l Q j C M U K C P 7 S p s 6 Q 6 M 7 h Q z l H H Z C n k W t g h k 2 N p 2 s z l D j 3 C U l x H u P / Q r 3 Q 0 1 o F M X k W B Z 7 2 a h O h N p Y J 4 x U 6 L O q / q 8 Q h 8 N L h l P M K E 5 Y w j B d x 0 C W G k p t v g i d j X E E 5 K e E z d i 6 c V D c t O G 2 A L J E I O 8 X / A l Q S w M E F A A C A A g A f E 0 O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x N D l E o i k e 4 D g A A A B E A A A A T A B w A R m 9 y b X V s Y X M v U 2 V j d G l v b j E u b S C i G A A o o B Q A A A A A A A A A A A A A A A A A A A A A A A A A A A A r T k 0 u y c z P U w i G 0 I b W A F B L A Q I t A B Q A A g A I A H x N D l E p k c q Z p w A A A P g A A A A S A A A A A A A A A A A A A A A A A A A A A A B D b 2 5 m a W c v U G F j a 2 F n Z S 5 4 b W x Q S w E C L Q A U A A I A C A B 8 T Q 5 R D 8 r p q 6 Q A A A D p A A A A E w A A A A A A A A A A A A A A A A D z A A A A W 0 N v b n R l b n R f V H l w Z X N d L n h t b F B L A Q I t A B Q A A g A I A H x N D l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C G H R H W H 9 m T I 2 6 z X a v E w g V A A A A A A I A A A A A A B B m A A A A A Q A A I A A A A D v p K W v M G Z k 7 l b D 3 K 9 o K L o Y C j 0 F + 5 S G q y 8 H P n D j d B v O k A A A A A A 6 A A A A A A g A A I A A A A N X i J d L O q d 6 Q v k O 8 n T n w p H D R m T C p O d Q 3 9 p p l J u D 9 h l x B U A A A A O D 0 Q / P V M g n P F 7 P W K w 6 T a o f j 3 1 H q l K Y E I X N c 3 h + h 4 b X P L T B j X D Y J z q J j O 6 v 1 9 R n Y S W k 2 m J m q k l Q 2 f k u L G m + i 4 3 G l o s H 2 S z S B A p 8 B 7 H p 5 o G o / Q A A A A L + a O c 3 d D h l F q y e f I Z O A 6 R R N l E i X n w t d d H m M M C u O T i O A t s w E w G I K K P S H Z n L / y R Q E 4 0 z U O T q z V k + G m 7 1 a E O z t 3 Q 4 = < / D a t a M a s h u p > 
</file>

<file path=customXml/itemProps1.xml><?xml version="1.0" encoding="utf-8"?>
<ds:datastoreItem xmlns:ds="http://schemas.openxmlformats.org/officeDocument/2006/customXml" ds:itemID="{EC00CA40-66C6-44C8-AC68-3B928DBD3F80}"/>
</file>

<file path=customXml/itemProps2.xml><?xml version="1.0" encoding="utf-8"?>
<ds:datastoreItem xmlns:ds="http://schemas.openxmlformats.org/officeDocument/2006/customXml" ds:itemID="{8E9F2B62-EC85-4833-B79B-0DD082F3A487}"/>
</file>

<file path=customXml/itemProps3.xml><?xml version="1.0" encoding="utf-8"?>
<ds:datastoreItem xmlns:ds="http://schemas.openxmlformats.org/officeDocument/2006/customXml" ds:itemID="{9814E9C5-F75D-431B-B2F5-AA9C0ABF66AC}"/>
</file>

<file path=customXml/itemProps4.xml><?xml version="1.0" encoding="utf-8"?>
<ds:datastoreItem xmlns:ds="http://schemas.openxmlformats.org/officeDocument/2006/customXml" ds:itemID="{FB6C28C4-D873-4869-9E63-C44FB41AD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Jeroen</dc:creator>
  <cp:keywords/>
  <dc:description/>
  <cp:lastModifiedBy>secretaris.nsodc</cp:lastModifiedBy>
  <cp:revision/>
  <dcterms:created xsi:type="dcterms:W3CDTF">2019-06-27T11:27:31Z</dcterms:created>
  <dcterms:modified xsi:type="dcterms:W3CDTF">2020-08-17T12:34:22Z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0x01010073529AE6F84F4245B4229EB30655E7D2</vt:lpwstr>
  </property>
  <property fmtid="{D5CDD505-2E9C-101B-9397-08002B2CF9AE}" pid="3" name="WorkbookGuid">
    <vt:lpwstr>491bb97a-cebc-49b8-88fa-6d4add4082d0</vt:lpwstr>
  </property>
</Properties>
</file>